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无抬头" sheetId="10" r:id="rId1"/>
  </sheets>
  <definedNames>
    <definedName name="_xlnm.Print_Titles" localSheetId="0">无抬头!$1:$2</definedName>
  </definedNames>
  <calcPr calcId="144525"/>
</workbook>
</file>

<file path=xl/sharedStrings.xml><?xml version="1.0" encoding="utf-8"?>
<sst xmlns="http://schemas.openxmlformats.org/spreadsheetml/2006/main" count="102" uniqueCount="53">
  <si>
    <t>内镜中心定价材料表</t>
  </si>
  <si>
    <t>序号</t>
  </si>
  <si>
    <t>材料名称</t>
  </si>
  <si>
    <t>规格、型号</t>
  </si>
  <si>
    <t>单位</t>
  </si>
  <si>
    <t>数量</t>
  </si>
  <si>
    <t>单价</t>
  </si>
  <si>
    <t>合价</t>
  </si>
  <si>
    <t>参考品牌</t>
  </si>
  <si>
    <t>备注</t>
  </si>
  <si>
    <t>DC12V集中开关电源200W</t>
  </si>
  <si>
    <t>套</t>
  </si>
  <si>
    <t>综合价</t>
  </si>
  <si>
    <t>医疗设备带安装（功能包含插座开关及氧气终端、吸引终端等）</t>
  </si>
  <si>
    <t>m</t>
  </si>
  <si>
    <t>600*600LED平板灯</t>
  </si>
  <si>
    <t>40W</t>
  </si>
  <si>
    <t>三雄极光、雷士、阳光</t>
  </si>
  <si>
    <t>除税材料价</t>
  </si>
  <si>
    <t>消防应急安全出口标志灯</t>
  </si>
  <si>
    <t>消防应急疏散指示标志灯</t>
  </si>
  <si>
    <t>筒灯</t>
  </si>
  <si>
    <t>10W</t>
  </si>
  <si>
    <t>全热交换器xf-500 Q=500m³/h P=80PA N=0.19KW其余参数详见图纸（含铜管、冷凝水管UPVC及其保温、冷媒R410A、送风口、回风口、分歧器、线控器、吊支架、信号线、线控线、变频控制柜、穿墙套管等安装及调试）</t>
  </si>
  <si>
    <t>台(套)</t>
  </si>
  <si>
    <t>美的、格力、海信</t>
  </si>
  <si>
    <t>室外机 SWJ-450(16)W QL=45.0KW QR=50.0KW N=12.09KW其余参数详见图纸（含铜管、冷凝水管UPVC及其保温、冷媒R410A、送风口、回风口、分歧器、线控器、吊支架、信号线、线控线、变频控制柜、穿墙套管等安装及调试）</t>
  </si>
  <si>
    <t>16口交换机（安防）</t>
  </si>
  <si>
    <t>台</t>
  </si>
  <si>
    <t>华为、海康威视、大华</t>
  </si>
  <si>
    <t>24口接入层交换机（内网）</t>
  </si>
  <si>
    <t>24口接入层交换机（外网）</t>
  </si>
  <si>
    <t>无线AP</t>
  </si>
  <si>
    <t>华为、TP-LINK、锐捷</t>
  </si>
  <si>
    <t>400W彩色半球摄像机</t>
  </si>
  <si>
    <t>室内机标准静压风管式（常规型）SNJ-5.5KW QL=5.6KW QR=6.3KW N=0.07KW其余参数详见图纸（含铜管、冷凝水管UPVC及其保温、冷媒R410A、送风口、回风口、分歧器、线控器、吊支架、信号线、线控线、变频控制柜、穿墙套管等安装及调试）</t>
  </si>
  <si>
    <t>24口六类模块化配线架</t>
  </si>
  <si>
    <t>架</t>
  </si>
  <si>
    <t>内镜中心配电总箱NJAL</t>
  </si>
  <si>
    <t>环宇、正泰、德力西</t>
  </si>
  <si>
    <t>出入门按钮</t>
  </si>
  <si>
    <t>华为、海康威视、大华、立方</t>
  </si>
  <si>
    <t>双门磁力锁</t>
  </si>
  <si>
    <t>磁力锁</t>
  </si>
  <si>
    <t>门禁一体机（含控制器及读卡器）</t>
  </si>
  <si>
    <t>LED线性灯</t>
  </si>
  <si>
    <t>8W/M</t>
  </si>
  <si>
    <t>合计</t>
  </si>
  <si>
    <t>“单列价”包括主辅材、材料制作、安装费、运输损耗、定额损耗等各种损耗及运输费、采保费、管理费、利润、规费、税金等所有因素的一切相关费用； 上述定价投标单位在报价时可结合自身条件自行考虑下浮，甲方以后不再签证。</t>
  </si>
  <si>
    <t/>
  </si>
  <si>
    <t>建设单位盖章</t>
  </si>
  <si>
    <t>编标单位盖章</t>
  </si>
  <si>
    <t>审标单位盖章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</si>
</sst>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30">
    <font>
      <sz val="10"/>
      <name val="Arial"/>
      <charset val="134"/>
    </font>
    <font>
      <sz val="10"/>
      <name val="Arial"/>
      <charset val="0"/>
    </font>
    <font>
      <sz val="12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/>
    <xf numFmtId="0" fontId="8" fillId="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/>
    <xf numFmtId="41" fontId="0" fillId="0" borderId="0"/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/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/>
    <xf numFmtId="0" fontId="13" fillId="0" borderId="0" applyNumberFormat="0" applyFill="0" applyBorder="0" applyAlignment="0" applyProtection="0">
      <alignment vertical="center"/>
    </xf>
    <xf numFmtId="0" fontId="14" fillId="8" borderId="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Border="0"/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3" fillId="12" borderId="5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9" fillId="0" borderId="0"/>
  </cellStyleXfs>
  <cellXfs count="34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right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shrinkToFit="1"/>
    </xf>
    <xf numFmtId="2" fontId="6" fillId="2" borderId="3" xfId="0" applyNumberFormat="1" applyFont="1" applyFill="1" applyBorder="1" applyAlignment="1">
      <alignment horizontal="center" vertical="center" shrinkToFit="1"/>
    </xf>
    <xf numFmtId="2" fontId="6" fillId="2" borderId="2" xfId="0" applyNumberFormat="1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right" vertical="center" shrinkToFi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shrinkToFit="1"/>
    </xf>
    <xf numFmtId="2" fontId="6" fillId="2" borderId="1" xfId="0" applyNumberFormat="1" applyFont="1" applyFill="1" applyBorder="1" applyAlignment="1">
      <alignment horizontal="center" vertical="center" shrinkToFit="1"/>
    </xf>
    <xf numFmtId="1" fontId="5" fillId="2" borderId="1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vertical="center" wrapText="1"/>
    </xf>
    <xf numFmtId="2" fontId="7" fillId="0" borderId="0" xfId="0" applyNumberFormat="1" applyFont="1" applyFill="1" applyAlignment="1" applyProtection="1">
      <alignment horizontal="center" vertical="center" wrapText="1"/>
    </xf>
    <xf numFmtId="2" fontId="7" fillId="0" borderId="0" xfId="0" applyNumberFormat="1" applyFont="1" applyFill="1" applyAlignment="1" applyProtection="1">
      <alignment vertical="center" wrapText="1"/>
    </xf>
    <xf numFmtId="2" fontId="7" fillId="0" borderId="0" xfId="0" applyNumberFormat="1" applyFont="1" applyFill="1" applyBorder="1" applyAlignment="1" applyProtection="1">
      <alignment vertical="center" wrapText="1"/>
    </xf>
    <xf numFmtId="176" fontId="7" fillId="0" borderId="0" xfId="0" applyNumberFormat="1" applyFont="1" applyFill="1" applyBorder="1" applyAlignment="1" applyProtection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土建定价材料_1" xfId="51"/>
    <cellStyle name="常规_Sheet1" xf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topLeftCell="A11" workbookViewId="0">
      <selection activeCell="K18" sqref="K18"/>
    </sheetView>
  </sheetViews>
  <sheetFormatPr defaultColWidth="9.14285714285714" defaultRowHeight="15"/>
  <cols>
    <col min="1" max="1" width="6.14285714285714" customWidth="1"/>
    <col min="2" max="2" width="22.4285714285714" style="2" customWidth="1"/>
    <col min="3" max="3" width="20.5714285714286" style="3" customWidth="1"/>
    <col min="4" max="4" width="6.85714285714286" style="3" customWidth="1"/>
    <col min="5" max="5" width="12.1428571428571" style="4" customWidth="1"/>
    <col min="6" max="6" width="12.1428571428571" style="5" customWidth="1"/>
    <col min="7" max="7" width="10.7142857142857" customWidth="1"/>
    <col min="8" max="8" width="29.2857142857143" customWidth="1"/>
    <col min="9" max="9" width="13.7142857142857" style="6" customWidth="1"/>
    <col min="10" max="10" width="9.57142857142857"/>
  </cols>
  <sheetData>
    <row r="1" ht="45" customHeight="1" spans="1:9">
      <c r="A1" s="7" t="s">
        <v>0</v>
      </c>
      <c r="B1" s="8"/>
      <c r="C1" s="8"/>
      <c r="D1" s="8"/>
      <c r="E1" s="9"/>
      <c r="F1" s="10"/>
      <c r="G1" s="7"/>
      <c r="H1" s="7"/>
      <c r="I1" s="7"/>
    </row>
    <row r="2" ht="24" customHeight="1" spans="1:9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11" t="s">
        <v>9</v>
      </c>
    </row>
    <row r="3" ht="24" customHeight="1" spans="1:9">
      <c r="A3" s="13">
        <v>1</v>
      </c>
      <c r="B3" s="14" t="s">
        <v>10</v>
      </c>
      <c r="C3" s="13"/>
      <c r="D3" s="13" t="s">
        <v>11</v>
      </c>
      <c r="E3" s="15">
        <v>1</v>
      </c>
      <c r="F3" s="15">
        <v>200</v>
      </c>
      <c r="G3" s="15">
        <f>E3*F3</f>
        <v>200</v>
      </c>
      <c r="H3" s="16"/>
      <c r="I3" s="24" t="s">
        <v>12</v>
      </c>
    </row>
    <row r="4" ht="24" customHeight="1" spans="1:9">
      <c r="A4" s="13">
        <v>2</v>
      </c>
      <c r="B4" s="14" t="s">
        <v>13</v>
      </c>
      <c r="C4" s="13"/>
      <c r="D4" s="13" t="s">
        <v>14</v>
      </c>
      <c r="E4" s="15">
        <v>15.12</v>
      </c>
      <c r="F4" s="15">
        <v>870</v>
      </c>
      <c r="G4" s="15">
        <f t="shared" ref="G4:G23" si="0">E4*F4</f>
        <v>13154.4</v>
      </c>
      <c r="H4" s="16"/>
      <c r="I4" s="24" t="s">
        <v>12</v>
      </c>
    </row>
    <row r="5" ht="24" customHeight="1" spans="1:9">
      <c r="A5" s="13">
        <v>3</v>
      </c>
      <c r="B5" s="14" t="s">
        <v>15</v>
      </c>
      <c r="C5" s="13" t="s">
        <v>16</v>
      </c>
      <c r="D5" s="13" t="s">
        <v>11</v>
      </c>
      <c r="E5" s="15">
        <v>20.2</v>
      </c>
      <c r="F5" s="15">
        <v>165</v>
      </c>
      <c r="G5" s="15">
        <f t="shared" si="0"/>
        <v>3333</v>
      </c>
      <c r="H5" s="17" t="s">
        <v>17</v>
      </c>
      <c r="I5" s="24" t="s">
        <v>18</v>
      </c>
    </row>
    <row r="6" ht="24" customHeight="1" spans="1:9">
      <c r="A6" s="13">
        <v>4</v>
      </c>
      <c r="B6" s="14" t="s">
        <v>19</v>
      </c>
      <c r="C6" s="13"/>
      <c r="D6" s="13" t="s">
        <v>11</v>
      </c>
      <c r="E6" s="15">
        <v>2.02</v>
      </c>
      <c r="F6" s="15">
        <v>95.58</v>
      </c>
      <c r="G6" s="15">
        <f t="shared" si="0"/>
        <v>193.0716</v>
      </c>
      <c r="H6" s="17" t="s">
        <v>17</v>
      </c>
      <c r="I6" s="24" t="s">
        <v>18</v>
      </c>
    </row>
    <row r="7" ht="24" customHeight="1" spans="1:9">
      <c r="A7" s="13">
        <v>5</v>
      </c>
      <c r="B7" s="14" t="s">
        <v>20</v>
      </c>
      <c r="C7" s="13"/>
      <c r="D7" s="13" t="s">
        <v>11</v>
      </c>
      <c r="E7" s="15">
        <v>3.03</v>
      </c>
      <c r="F7" s="15">
        <v>95.58</v>
      </c>
      <c r="G7" s="15">
        <f t="shared" si="0"/>
        <v>289.6074</v>
      </c>
      <c r="H7" s="17" t="s">
        <v>17</v>
      </c>
      <c r="I7" s="24" t="s">
        <v>18</v>
      </c>
    </row>
    <row r="8" ht="24" customHeight="1" spans="1:9">
      <c r="A8" s="13">
        <v>6</v>
      </c>
      <c r="B8" s="14" t="s">
        <v>21</v>
      </c>
      <c r="C8" s="13" t="s">
        <v>22</v>
      </c>
      <c r="D8" s="13" t="s">
        <v>11</v>
      </c>
      <c r="E8" s="15">
        <v>14.14</v>
      </c>
      <c r="F8" s="15">
        <v>39.82</v>
      </c>
      <c r="G8" s="15">
        <f t="shared" si="0"/>
        <v>563.0548</v>
      </c>
      <c r="H8" s="17" t="s">
        <v>17</v>
      </c>
      <c r="I8" s="24" t="s">
        <v>18</v>
      </c>
    </row>
    <row r="9" ht="111" customHeight="1" spans="1:9">
      <c r="A9" s="13">
        <v>7</v>
      </c>
      <c r="B9" s="14" t="s">
        <v>23</v>
      </c>
      <c r="C9" s="13"/>
      <c r="D9" s="13" t="s">
        <v>24</v>
      </c>
      <c r="E9" s="15">
        <v>1</v>
      </c>
      <c r="F9" s="15">
        <v>3217.7</v>
      </c>
      <c r="G9" s="15">
        <f t="shared" si="0"/>
        <v>3217.7</v>
      </c>
      <c r="H9" s="17" t="s">
        <v>25</v>
      </c>
      <c r="I9" s="24" t="s">
        <v>18</v>
      </c>
    </row>
    <row r="10" ht="129" customHeight="1" spans="1:9">
      <c r="A10" s="13">
        <v>8</v>
      </c>
      <c r="B10" s="14" t="s">
        <v>26</v>
      </c>
      <c r="C10" s="13"/>
      <c r="D10" s="13" t="s">
        <v>24</v>
      </c>
      <c r="E10" s="15">
        <v>1</v>
      </c>
      <c r="F10" s="15">
        <v>33117.7</v>
      </c>
      <c r="G10" s="15">
        <f t="shared" si="0"/>
        <v>33117.7</v>
      </c>
      <c r="H10" s="17" t="s">
        <v>25</v>
      </c>
      <c r="I10" s="24" t="s">
        <v>18</v>
      </c>
    </row>
    <row r="11" ht="23" customHeight="1" spans="1:9">
      <c r="A11" s="13">
        <v>9</v>
      </c>
      <c r="B11" s="14" t="s">
        <v>27</v>
      </c>
      <c r="C11" s="13"/>
      <c r="D11" s="13" t="s">
        <v>28</v>
      </c>
      <c r="E11" s="15">
        <v>1</v>
      </c>
      <c r="F11" s="15">
        <v>1500</v>
      </c>
      <c r="G11" s="15">
        <f t="shared" si="0"/>
        <v>1500</v>
      </c>
      <c r="H11" s="17" t="s">
        <v>29</v>
      </c>
      <c r="I11" s="24" t="s">
        <v>18</v>
      </c>
    </row>
    <row r="12" ht="23" customHeight="1" spans="1:9">
      <c r="A12" s="13">
        <v>10</v>
      </c>
      <c r="B12" s="14" t="s">
        <v>30</v>
      </c>
      <c r="C12" s="13"/>
      <c r="D12" s="13" t="s">
        <v>28</v>
      </c>
      <c r="E12" s="15">
        <v>1</v>
      </c>
      <c r="F12" s="15">
        <v>2000</v>
      </c>
      <c r="G12" s="15">
        <f t="shared" si="0"/>
        <v>2000</v>
      </c>
      <c r="H12" s="17" t="s">
        <v>29</v>
      </c>
      <c r="I12" s="24" t="s">
        <v>18</v>
      </c>
    </row>
    <row r="13" ht="23" customHeight="1" spans="1:9">
      <c r="A13" s="13">
        <v>11</v>
      </c>
      <c r="B13" s="18" t="s">
        <v>31</v>
      </c>
      <c r="C13" s="19"/>
      <c r="D13" s="19" t="s">
        <v>28</v>
      </c>
      <c r="E13" s="20">
        <v>1</v>
      </c>
      <c r="F13" s="20">
        <v>2200</v>
      </c>
      <c r="G13" s="15">
        <f t="shared" si="0"/>
        <v>2200</v>
      </c>
      <c r="H13" s="17" t="s">
        <v>29</v>
      </c>
      <c r="I13" s="24" t="s">
        <v>18</v>
      </c>
    </row>
    <row r="14" ht="32" customHeight="1" spans="1:9">
      <c r="A14" s="13">
        <v>12</v>
      </c>
      <c r="B14" s="14" t="s">
        <v>32</v>
      </c>
      <c r="C14" s="13"/>
      <c r="D14" s="13" t="s">
        <v>28</v>
      </c>
      <c r="E14" s="15">
        <v>1</v>
      </c>
      <c r="F14" s="15">
        <v>600</v>
      </c>
      <c r="G14" s="15">
        <f t="shared" si="0"/>
        <v>600</v>
      </c>
      <c r="H14" s="16" t="s">
        <v>33</v>
      </c>
      <c r="I14" s="24" t="s">
        <v>18</v>
      </c>
    </row>
    <row r="15" ht="32" customHeight="1" spans="1:9">
      <c r="A15" s="13">
        <v>13</v>
      </c>
      <c r="B15" s="14" t="s">
        <v>34</v>
      </c>
      <c r="C15" s="13"/>
      <c r="D15" s="13" t="s">
        <v>28</v>
      </c>
      <c r="E15" s="15">
        <v>5</v>
      </c>
      <c r="F15" s="15">
        <v>400</v>
      </c>
      <c r="G15" s="15">
        <f t="shared" si="0"/>
        <v>2000</v>
      </c>
      <c r="H15" s="17" t="s">
        <v>29</v>
      </c>
      <c r="I15" s="24" t="s">
        <v>18</v>
      </c>
    </row>
    <row r="16" ht="117" customHeight="1" spans="1:9">
      <c r="A16" s="13">
        <v>14</v>
      </c>
      <c r="B16" s="14" t="s">
        <v>35</v>
      </c>
      <c r="C16" s="13"/>
      <c r="D16" s="13" t="s">
        <v>28</v>
      </c>
      <c r="E16" s="15">
        <v>8</v>
      </c>
      <c r="F16" s="15">
        <v>3686.73</v>
      </c>
      <c r="G16" s="15">
        <f t="shared" si="0"/>
        <v>29493.84</v>
      </c>
      <c r="H16" s="17" t="s">
        <v>25</v>
      </c>
      <c r="I16" s="24" t="s">
        <v>18</v>
      </c>
    </row>
    <row r="17" ht="31" customHeight="1" spans="1:9">
      <c r="A17" s="13">
        <v>15</v>
      </c>
      <c r="B17" s="14" t="s">
        <v>36</v>
      </c>
      <c r="C17" s="13"/>
      <c r="D17" s="13" t="s">
        <v>37</v>
      </c>
      <c r="E17" s="15">
        <v>2</v>
      </c>
      <c r="F17" s="15">
        <v>673</v>
      </c>
      <c r="G17" s="15">
        <f t="shared" si="0"/>
        <v>1346</v>
      </c>
      <c r="H17" s="17" t="s">
        <v>29</v>
      </c>
      <c r="I17" s="24" t="s">
        <v>18</v>
      </c>
    </row>
    <row r="18" ht="23" customHeight="1" spans="1:9">
      <c r="A18" s="13">
        <v>16</v>
      </c>
      <c r="B18" s="14" t="s">
        <v>38</v>
      </c>
      <c r="C18" s="13"/>
      <c r="D18" s="13" t="s">
        <v>28</v>
      </c>
      <c r="E18" s="15">
        <v>1</v>
      </c>
      <c r="F18" s="15">
        <v>2500</v>
      </c>
      <c r="G18" s="15">
        <f t="shared" si="0"/>
        <v>2500</v>
      </c>
      <c r="H18" s="17" t="s">
        <v>39</v>
      </c>
      <c r="I18" s="24" t="s">
        <v>18</v>
      </c>
    </row>
    <row r="19" ht="23" customHeight="1" spans="1:9">
      <c r="A19" s="13">
        <v>17</v>
      </c>
      <c r="B19" s="14" t="s">
        <v>40</v>
      </c>
      <c r="C19" s="13"/>
      <c r="D19" s="13" t="s">
        <v>28</v>
      </c>
      <c r="E19" s="15">
        <v>4</v>
      </c>
      <c r="F19" s="15">
        <v>25</v>
      </c>
      <c r="G19" s="15">
        <f t="shared" si="0"/>
        <v>100</v>
      </c>
      <c r="H19" s="17" t="s">
        <v>41</v>
      </c>
      <c r="I19" s="24" t="s">
        <v>18</v>
      </c>
    </row>
    <row r="20" ht="23" customHeight="1" spans="1:9">
      <c r="A20" s="13">
        <v>18</v>
      </c>
      <c r="B20" s="14" t="s">
        <v>42</v>
      </c>
      <c r="C20" s="13"/>
      <c r="D20" s="13" t="s">
        <v>28</v>
      </c>
      <c r="E20" s="15">
        <v>3</v>
      </c>
      <c r="F20" s="15">
        <v>300</v>
      </c>
      <c r="G20" s="15">
        <f t="shared" si="0"/>
        <v>900</v>
      </c>
      <c r="H20" s="17" t="s">
        <v>41</v>
      </c>
      <c r="I20" s="24" t="s">
        <v>18</v>
      </c>
    </row>
    <row r="21" ht="23" customHeight="1" spans="1:9">
      <c r="A21" s="13">
        <v>19</v>
      </c>
      <c r="B21" s="14" t="s">
        <v>43</v>
      </c>
      <c r="C21" s="13"/>
      <c r="D21" s="13" t="s">
        <v>28</v>
      </c>
      <c r="E21" s="15">
        <v>1</v>
      </c>
      <c r="F21" s="15">
        <v>250</v>
      </c>
      <c r="G21" s="15">
        <f t="shared" si="0"/>
        <v>250</v>
      </c>
      <c r="H21" s="17" t="s">
        <v>41</v>
      </c>
      <c r="I21" s="24" t="s">
        <v>18</v>
      </c>
    </row>
    <row r="22" ht="23" customHeight="1" spans="1:9">
      <c r="A22" s="13">
        <v>20</v>
      </c>
      <c r="B22" s="14" t="s">
        <v>44</v>
      </c>
      <c r="C22" s="13"/>
      <c r="D22" s="13" t="s">
        <v>28</v>
      </c>
      <c r="E22" s="15">
        <v>4</v>
      </c>
      <c r="F22" s="15">
        <v>1500</v>
      </c>
      <c r="G22" s="15">
        <f t="shared" si="0"/>
        <v>6000</v>
      </c>
      <c r="H22" s="17" t="s">
        <v>41</v>
      </c>
      <c r="I22" s="24" t="s">
        <v>18</v>
      </c>
    </row>
    <row r="23" ht="23" customHeight="1" spans="1:9">
      <c r="A23" s="13">
        <v>21</v>
      </c>
      <c r="B23" s="14" t="s">
        <v>45</v>
      </c>
      <c r="C23" s="13" t="s">
        <v>46</v>
      </c>
      <c r="D23" s="13" t="s">
        <v>14</v>
      </c>
      <c r="E23" s="15">
        <v>20.52</v>
      </c>
      <c r="F23" s="15">
        <v>25</v>
      </c>
      <c r="G23" s="15">
        <f t="shared" si="0"/>
        <v>513</v>
      </c>
      <c r="H23" s="17" t="s">
        <v>17</v>
      </c>
      <c r="I23" s="24" t="s">
        <v>18</v>
      </c>
    </row>
    <row r="24" ht="28.5" customHeight="1" spans="1:9">
      <c r="A24" s="11" t="s">
        <v>47</v>
      </c>
      <c r="B24" s="21"/>
      <c r="C24" s="22"/>
      <c r="D24" s="22"/>
      <c r="E24" s="23"/>
      <c r="F24" s="23"/>
      <c r="G24" s="24">
        <f>SUM(G3:G23)</f>
        <v>103471.3738</v>
      </c>
      <c r="H24" s="25"/>
      <c r="I24" s="11"/>
    </row>
    <row r="25" customFormat="1" ht="47" customHeight="1" spans="1:9">
      <c r="A25" s="26" t="s">
        <v>48</v>
      </c>
      <c r="B25" s="26"/>
      <c r="C25" s="26"/>
      <c r="D25" s="26"/>
      <c r="E25" s="26"/>
      <c r="F25" s="26"/>
      <c r="G25" s="26"/>
      <c r="H25" s="26"/>
      <c r="I25" s="26"/>
    </row>
    <row r="26" s="1" customFormat="1" ht="88" customHeight="1" spans="1:9">
      <c r="A26" s="27" t="s">
        <v>49</v>
      </c>
      <c r="B26" s="28" t="s">
        <v>50</v>
      </c>
      <c r="C26" s="29"/>
      <c r="D26" s="30" t="s">
        <v>51</v>
      </c>
      <c r="E26" s="31"/>
      <c r="F26" s="32"/>
      <c r="G26" s="32"/>
      <c r="H26" s="33" t="s">
        <v>52</v>
      </c>
      <c r="I26" s="27" t="s">
        <v>49</v>
      </c>
    </row>
  </sheetData>
  <mergeCells count="4">
    <mergeCell ref="A1:I1"/>
    <mergeCell ref="A24:D24"/>
    <mergeCell ref="A25:I25"/>
    <mergeCell ref="D26:E26"/>
  </mergeCells>
  <printOptions horizontalCentered="1"/>
  <pageMargins left="0.786805555555556" right="0.393055555555556" top="0.786805555555556" bottom="0.708333333333333" header="0" footer="0.472222222222222"/>
  <pageSetup paperSize="9" scale="68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无抬头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熬</cp:lastModifiedBy>
  <dcterms:created xsi:type="dcterms:W3CDTF">2020-09-15T05:28:00Z</dcterms:created>
  <dcterms:modified xsi:type="dcterms:W3CDTF">2022-12-07T02:28:52Z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00FCC0FE69C04027AFF4670D0A63F7BE</vt:lpwstr>
  </property>
  <property fmtid="{D5CDD505-2E9C-101B-9397-08002B2CF9AE}" pid="4" name="commondata">
    <vt:lpwstr>eyJoZGlkIjoiNWQ0YzE4NzFlZTQwYWNiNjcxMjNkNjlmMTEzNzJjYTQifQ==</vt:lpwstr>
  </property>
</Properties>
</file>